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756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tx_addinlist">'Sheet4'!$A$3:$E$3</definedName>
    <definedName name="tx_callingconvention">'Sheet4'!$M$3</definedName>
    <definedName name="tx_checkaddin">'Sheet4'!$T$3</definedName>
    <definedName name="tx_dlltitle">'Sheet4'!$S$3</definedName>
    <definedName name="tx_emulationdisplay">'Sheet4'!$I$3</definedName>
    <definedName name="tx_functionarglist">'Sheet4'!$L$3</definedName>
    <definedName name="tx_functionhelp">'Sheet4'!$O$3</definedName>
    <definedName name="tx_functionname">'Sheet4'!$K$3</definedName>
    <definedName name="tx_helplabels">'Sheet4'!$P$3</definedName>
    <definedName name="tx_helplist">'Sheet4'!$Q$3</definedName>
    <definedName name="tx_includedirectory">'Sheet4'!$N$3:$N$3</definedName>
    <definedName name="tx_inputs">'Sheet4'!$U$3:$U$3</definedName>
    <definedName name="tx_outputs">'Sheet4'!$H$3</definedName>
    <definedName name="tx_programdirectory">'Sheet4'!$J$3</definedName>
    <definedName name="tx_vbaexcel">'Sheet4'!$R$3</definedName>
  </definedNames>
  <calcPr fullCalcOnLoad="1"/>
</workbook>
</file>

<file path=xl/sharedStrings.xml><?xml version="1.0" encoding="utf-8"?>
<sst xmlns="http://schemas.openxmlformats.org/spreadsheetml/2006/main" count="33" uniqueCount="32">
  <si>
    <t>Salesperson</t>
  </si>
  <si>
    <t>Total sales</t>
  </si>
  <si>
    <t>Total commission</t>
  </si>
  <si>
    <t>John Carson</t>
  </si>
  <si>
    <t>Herman Melville</t>
  </si>
  <si>
    <t>Sue Rosen</t>
  </si>
  <si>
    <t>Richard Hertz</t>
  </si>
  <si>
    <t>2006 Sales</t>
  </si>
  <si>
    <t>2007 Sales</t>
  </si>
  <si>
    <t>2006 Commission</t>
  </si>
  <si>
    <t>2007 commission</t>
  </si>
  <si>
    <t>Draw</t>
  </si>
  <si>
    <t>Tier 1</t>
  </si>
  <si>
    <t>Commission1</t>
  </si>
  <si>
    <t>Tier 2</t>
  </si>
  <si>
    <t>Commission2</t>
  </si>
  <si>
    <t>Tier 3</t>
  </si>
  <si>
    <t>Commission3</t>
  </si>
  <si>
    <t>Bonus</t>
  </si>
  <si>
    <t>Sales</t>
  </si>
  <si>
    <t>0 to tier 1</t>
  </si>
  <si>
    <t>tier 1 to tier 2</t>
  </si>
  <si>
    <t>tier 2 to tier 3</t>
  </si>
  <si>
    <t>&gt; tier 3</t>
  </si>
  <si>
    <t>In range?</t>
  </si>
  <si>
    <t>commission for range</t>
  </si>
  <si>
    <t>P</t>
  </si>
  <si>
    <t>Sheet1!$F$11</t>
  </si>
  <si>
    <t>Sheet1!$E$3</t>
  </si>
  <si>
    <t>BB.</t>
  </si>
  <si>
    <t>c:\tops</t>
  </si>
  <si>
    <t>commission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</si>
</sst>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U3"/>
  <sheetViews>
    <sheetView workbookViewId="0" topLeftCell="A1">
      <selection activeCell="A1" sqref="A1"/>
    </sheetView>
  </sheetViews>
  <sheetFormatPr defaultColWidth="9.140625" defaultRowHeight="12.75"/>
  <sheetData>
    <row r="3" spans="8:21" ht="12.75">
      <c r="H3" t="s">
        <v>27</v>
      </c>
      <c r="J3" t="s">
        <v>30</v>
      </c>
      <c r="K3" t="s">
        <v>31</v>
      </c>
      <c r="L3" t="s">
        <v>29</v>
      </c>
      <c r="M3" t="s">
        <v>26</v>
      </c>
      <c r="R3">
        <v>0</v>
      </c>
      <c r="S3" t="s">
        <v>31</v>
      </c>
      <c r="T3">
        <v>0</v>
      </c>
      <c r="U3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F9" sqref="F9"/>
    </sheetView>
  </sheetViews>
  <sheetFormatPr defaultColWidth="9.140625" defaultRowHeight="12.75"/>
  <cols>
    <col min="1" max="1" width="14.140625" style="0" bestFit="1" customWidth="1"/>
    <col min="2" max="2" width="11.8515625" style="0" bestFit="1" customWidth="1"/>
    <col min="3" max="3" width="10.421875" style="0" bestFit="1" customWidth="1"/>
    <col min="4" max="4" width="12.00390625" style="0" customWidth="1"/>
    <col min="5" max="5" width="16.7109375" style="0" bestFit="1" customWidth="1"/>
    <col min="6" max="6" width="16.421875" style="0" bestFit="1" customWidth="1"/>
    <col min="7" max="7" width="17.00390625" style="0" bestFit="1" customWidth="1"/>
  </cols>
  <sheetData>
    <row r="2" ht="12.75">
      <c r="E2" t="s">
        <v>19</v>
      </c>
    </row>
    <row r="3" ht="12.75">
      <c r="E3">
        <v>110000</v>
      </c>
    </row>
    <row r="4" spans="1:2" ht="12.75">
      <c r="A4" t="s">
        <v>11</v>
      </c>
      <c r="B4">
        <v>1000</v>
      </c>
    </row>
    <row r="5" spans="1:6" ht="12.75">
      <c r="A5" t="s">
        <v>12</v>
      </c>
      <c r="B5">
        <v>10000</v>
      </c>
      <c r="E5" t="s">
        <v>24</v>
      </c>
      <c r="F5" t="s">
        <v>25</v>
      </c>
    </row>
    <row r="6" spans="1:6" ht="12.75">
      <c r="A6" t="s">
        <v>13</v>
      </c>
      <c r="B6">
        <v>0.1</v>
      </c>
      <c r="D6" t="s">
        <v>20</v>
      </c>
      <c r="E6">
        <f>IF(E3&lt;B5,1,0)</f>
        <v>0</v>
      </c>
      <c r="F6">
        <f>IF(E6,B4,0)</f>
        <v>0</v>
      </c>
    </row>
    <row r="7" spans="1:6" ht="12.75">
      <c r="A7" t="s">
        <v>14</v>
      </c>
      <c r="B7">
        <v>50000</v>
      </c>
      <c r="D7" t="s">
        <v>21</v>
      </c>
      <c r="E7">
        <f>IF(AND(E3&gt;=B5,E3&lt;B7),1,0)</f>
        <v>0</v>
      </c>
      <c r="F7">
        <f>IF(E7,E3*B6,0)</f>
        <v>0</v>
      </c>
    </row>
    <row r="8" spans="1:6" ht="12.75">
      <c r="A8" t="s">
        <v>15</v>
      </c>
      <c r="B8">
        <v>0.12</v>
      </c>
      <c r="D8" t="s">
        <v>22</v>
      </c>
      <c r="E8">
        <f>IF(AND(E3&gt;=B7,E3&lt;B9),1,0)</f>
        <v>0</v>
      </c>
      <c r="F8">
        <f>IF(E8,B7*B6+(E3-B7)*B8,0)</f>
        <v>0</v>
      </c>
    </row>
    <row r="9" spans="1:6" ht="12.75">
      <c r="A9" t="s">
        <v>16</v>
      </c>
      <c r="B9">
        <v>100000</v>
      </c>
      <c r="D9" t="s">
        <v>23</v>
      </c>
      <c r="E9">
        <f>IF(E3&gt;=B9,1,0)</f>
        <v>1</v>
      </c>
      <c r="F9">
        <f>IF(E9,B7*B6+(B9-B7)*B8+(E3-B9)*B10+B11,0)</f>
        <v>22500</v>
      </c>
    </row>
    <row r="10" spans="1:2" ht="12.75">
      <c r="A10" t="s">
        <v>17</v>
      </c>
      <c r="B10">
        <v>0.15</v>
      </c>
    </row>
    <row r="11" spans="1:6" ht="12.75">
      <c r="A11" t="s">
        <v>18</v>
      </c>
      <c r="B11">
        <v>10000</v>
      </c>
      <c r="F11">
        <f>SUM(F6:F9)</f>
        <v>22500</v>
      </c>
    </row>
    <row r="17" spans="1:7" ht="12.75">
      <c r="A17" s="1" t="s">
        <v>0</v>
      </c>
      <c r="B17" s="1" t="s">
        <v>7</v>
      </c>
      <c r="C17" s="1" t="s">
        <v>8</v>
      </c>
      <c r="D17" s="1" t="s">
        <v>1</v>
      </c>
      <c r="E17" s="1" t="s">
        <v>9</v>
      </c>
      <c r="F17" s="1" t="s">
        <v>10</v>
      </c>
      <c r="G17" s="1" t="s">
        <v>2</v>
      </c>
    </row>
    <row r="18" spans="1:7" ht="12.75">
      <c r="A18" t="s">
        <v>3</v>
      </c>
      <c r="B18">
        <v>12000</v>
      </c>
      <c r="C18">
        <v>6000</v>
      </c>
      <c r="D18">
        <f>B18+C18</f>
        <v>18000</v>
      </c>
      <c r="E18">
        <f>IF(B18&lt;=$B$5,$B$4,IF(B18&lt;=$B$7,B18*$B$6,IF(B18&lt;=$B$9,$B$7*$B$6+(B18-$B$7)*$B$8,$B$7*$B$6+($B$9-$B$7)*$B$8+(B18-$B$9)*$B$10+$B$11)))</f>
        <v>1200</v>
      </c>
      <c r="F18">
        <f>IF(C18&lt;=$B$5,$B$4,IF(C18&lt;=$B$7,C18*$B$6,IF(C18&lt;=$B$9,$B$7*$B$6+(C18-$B$7)*$B$8,$B$7*$B$6+($B$9-$B$7)*$B$8+(C18-$B$9)*$B$10+$B$11)))</f>
        <v>1000</v>
      </c>
      <c r="G18">
        <f>E18+F18</f>
        <v>2200</v>
      </c>
    </row>
    <row r="19" spans="1:7" ht="12.75">
      <c r="A19" t="s">
        <v>4</v>
      </c>
      <c r="B19">
        <v>52000</v>
      </c>
      <c r="C19">
        <v>12000</v>
      </c>
      <c r="D19">
        <f>B19+C19</f>
        <v>64000</v>
      </c>
      <c r="E19">
        <f aca="true" t="shared" si="0" ref="E19:F21">IF(B19&lt;=$B$5,$B$4,IF(B19&lt;=$B$7,B19*$B$6,IF(B19&lt;=$B$9,$B$7*$B$6+(B19-$B$7)*$B$8,$B$7*$B$6+($B$9-$B$7)*$B$8+(B19-$B$9)*$B$10+$B$11)))</f>
        <v>5240</v>
      </c>
      <c r="F19">
        <f t="shared" si="0"/>
        <v>1200</v>
      </c>
      <c r="G19">
        <f>E19+F19</f>
        <v>6440</v>
      </c>
    </row>
    <row r="20" spans="1:7" ht="12.75">
      <c r="A20" t="s">
        <v>5</v>
      </c>
      <c r="B20">
        <v>155000</v>
      </c>
      <c r="C20">
        <v>46000</v>
      </c>
      <c r="D20">
        <f>B20+C20</f>
        <v>201000</v>
      </c>
      <c r="E20">
        <f t="shared" si="0"/>
        <v>29250</v>
      </c>
      <c r="F20">
        <f t="shared" si="0"/>
        <v>4600</v>
      </c>
      <c r="G20">
        <f>E20+F20</f>
        <v>33850</v>
      </c>
    </row>
    <row r="21" spans="1:7" ht="12.75">
      <c r="A21" t="s">
        <v>6</v>
      </c>
      <c r="B21">
        <v>74000</v>
      </c>
      <c r="C21">
        <v>8000</v>
      </c>
      <c r="D21">
        <f>B21+C21</f>
        <v>82000</v>
      </c>
      <c r="E21">
        <f t="shared" si="0"/>
        <v>7880</v>
      </c>
      <c r="F21">
        <f t="shared" si="0"/>
        <v>1000</v>
      </c>
      <c r="G21">
        <f>E21+F21</f>
        <v>8880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Savvysoft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Savvysoft</dc:creator>
  <cp:keywords/>
  <dc:description/>
  <cp:lastModifiedBy>Savvysoft</cp:lastModifiedBy>
  <dcterms:created xsi:type="dcterms:W3CDTF">2007-05-09T06:05:32Z</dcterms:created>
  <dcterms:modified xsi:type="dcterms:W3CDTF">2007-05-15T21:15:25Z</dcterms:modified>
  <cp:category/>
  <cp:version/>
  <cp:contentType/>
  <cp:contentStatus/>
</cp:coreProperties>
</file>